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zum\Рабочий стол\МРП 2014\НПА 2026\ПЛАНИРОВАНИЕ ДОХОДЫ 2026\"/>
    </mc:Choice>
  </mc:AlternateContent>
  <bookViews>
    <workbookView xWindow="480" yWindow="252" windowWidth="18192" windowHeight="11640"/>
  </bookViews>
  <sheets>
    <sheet name="неналоговые и гос.пошлина" sheetId="4" r:id="rId1"/>
  </sheets>
  <definedNames>
    <definedName name="_xlnm.Print_Titles" localSheetId="0">'неналоговые и гос.пошлина'!$7:$9</definedName>
    <definedName name="_xlnm.Print_Area" localSheetId="0">'неналоговые и гос.пошлина'!$A$1:$P$26</definedName>
  </definedNames>
  <calcPr calcId="162913" iterate="1"/>
</workbook>
</file>

<file path=xl/calcChain.xml><?xml version="1.0" encoding="utf-8"?>
<calcChain xmlns="http://schemas.openxmlformats.org/spreadsheetml/2006/main">
  <c r="F11" i="4" l="1"/>
  <c r="K13" i="4"/>
  <c r="F12" i="4"/>
  <c r="F10" i="4"/>
  <c r="I11" i="4" l="1"/>
  <c r="L11" i="4" s="1"/>
  <c r="P10" i="4"/>
  <c r="P12" i="4"/>
  <c r="P11" i="4"/>
  <c r="N12" i="4"/>
  <c r="N11" i="4"/>
  <c r="N10" i="4"/>
  <c r="L12" i="4"/>
  <c r="L10" i="4"/>
  <c r="J12" i="4"/>
  <c r="J10" i="4"/>
  <c r="J11" i="4" l="1"/>
  <c r="H13" i="4"/>
  <c r="I13" i="4"/>
  <c r="M13" i="4"/>
  <c r="O13" i="4"/>
  <c r="G13" i="4"/>
  <c r="E13" i="4" l="1"/>
  <c r="D13" i="4"/>
</calcChain>
</file>

<file path=xl/sharedStrings.xml><?xml version="1.0" encoding="utf-8"?>
<sst xmlns="http://schemas.openxmlformats.org/spreadsheetml/2006/main" count="52" uniqueCount="39">
  <si>
    <t>№ п/п</t>
  </si>
  <si>
    <t>удельный вес (гр.1/гр.2*100) %</t>
  </si>
  <si>
    <t>тыс. рублей</t>
  </si>
  <si>
    <t>ИТОГО по коду доходов</t>
  </si>
  <si>
    <t>(наименование главного администратора доходов областного бюджета Новосибирской области)</t>
  </si>
  <si>
    <t>Оценка</t>
  </si>
  <si>
    <t>Прогноз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</si>
  <si>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</si>
  <si>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Факт</t>
  </si>
  <si>
    <t>Темп роста (гр.6/гр.2), %</t>
  </si>
  <si>
    <t>Темп роста (гр.8/гр.6), %</t>
  </si>
  <si>
    <t>Темп роста (гр.10/гр.8),%</t>
  </si>
  <si>
    <t>Темп роста (гр.12/гр.10), %</t>
  </si>
  <si>
    <t>Код доходов</t>
  </si>
  <si>
    <t>Наименование дохода</t>
  </si>
  <si>
    <t>Приложение</t>
  </si>
  <si>
    <t>2026 год</t>
  </si>
  <si>
    <t>2027 год</t>
  </si>
  <si>
    <t>СПРАВОЧНО: Информация о доходах государственных казенных учреждений Новосибирской области от оказания платных услуг для отражения соответствующих плановых назначений в расходной части бюджета на 2025-2027 годы в соответствии с Постановлением Правительства НСО от 29.01.2019 № 11-п</t>
  </si>
  <si>
    <t>Управление информационных проектов Новосибирской области</t>
  </si>
  <si>
    <t>Неналоговые доходы (прочие доходы от компенсации затрат бюджетов субъектов Российской Федерации)</t>
  </si>
  <si>
    <t>Неналоговые доходы (Штрафы,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</si>
  <si>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</si>
  <si>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факт 5 месяцев 2024 года</t>
  </si>
  <si>
    <t>факт 2024 год</t>
  </si>
  <si>
    <t xml:space="preserve">план 2025 год </t>
  </si>
  <si>
    <t xml:space="preserve">факт 5 месяцев 2025 год </t>
  </si>
  <si>
    <t xml:space="preserve">ожид. поступ. 2025 год </t>
  </si>
  <si>
    <t>2028 год</t>
  </si>
  <si>
    <t xml:space="preserve">                                                              (подпись)        (расшифровка подписи)</t>
  </si>
  <si>
    <t>Начальник финансового отдела _______________________   Кобук Ю.М.</t>
  </si>
  <si>
    <t xml:space="preserve">                                                             (подпись)           (расшифровка подписи)</t>
  </si>
  <si>
    <t>Контактный телефон: 238-61-38</t>
  </si>
  <si>
    <t>"_____" ____________________ 2025 г.</t>
  </si>
  <si>
    <t>И.о. начальника управления _______________________      Кайдала И.Н..</t>
  </si>
  <si>
    <t>1 16 07090 02 0000 140</t>
  </si>
  <si>
    <t>1 13 02992 02 0000  130</t>
  </si>
  <si>
    <t>1 16 07010 02 0000  140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</si>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</sst>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8F8F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2" borderId="1" applyNumberFormat="0">
      <alignment horizontal="right" vertical="top"/>
    </xf>
    <xf numFmtId="49" fontId="4" fillId="3" borderId="1">
      <alignment horizontal="left" vertical="top"/>
    </xf>
    <xf numFmtId="49" fontId="5" fillId="0" borderId="1">
      <alignment horizontal="left" vertical="top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0" fontId="4" fillId="5" borderId="1">
      <alignment horizontal="left" vertical="top" wrapText="1"/>
    </xf>
    <xf numFmtId="0" fontId="4" fillId="6" borderId="1">
      <alignment horizontal="left" vertical="top" wrapText="1"/>
    </xf>
    <xf numFmtId="0" fontId="4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6" fillId="0" borderId="0">
      <alignment horizontal="left" vertical="top"/>
    </xf>
    <xf numFmtId="0" fontId="3" fillId="0" borderId="0"/>
    <xf numFmtId="0" fontId="4" fillId="4" borderId="2" applyNumberFormat="0">
      <alignment horizontal="right" vertical="top"/>
    </xf>
    <xf numFmtId="0" fontId="4" fillId="5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49" fontId="7" fillId="9" borderId="1">
      <alignment horizontal="left" vertical="top" wrapText="1"/>
    </xf>
    <xf numFmtId="49" fontId="8" fillId="0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</cellStyleXfs>
  <cellXfs count="53">
    <xf numFmtId="0" fontId="0" fillId="0" borderId="0" xfId="0"/>
    <xf numFmtId="0" fontId="0" fillId="0" borderId="0" xfId="0"/>
    <xf numFmtId="164" fontId="1" fillId="10" borderId="1" xfId="14" applyNumberFormat="1" applyFont="1" applyFill="1" applyBorder="1" applyAlignment="1">
      <alignment horizontal="right" vertical="center" wrapText="1"/>
    </xf>
    <xf numFmtId="0" fontId="1" fillId="0" borderId="0" xfId="14" applyFont="1" applyAlignment="1">
      <alignment horizontal="left" vertical="center" wrapText="1"/>
    </xf>
    <xf numFmtId="164" fontId="2" fillId="11" borderId="1" xfId="14" applyNumberFormat="1" applyFont="1" applyFill="1" applyBorder="1" applyAlignment="1">
      <alignment horizontal="right" vertical="center" wrapText="1"/>
    </xf>
    <xf numFmtId="164" fontId="2" fillId="11" borderId="1" xfId="14" applyNumberFormat="1" applyFont="1" applyFill="1" applyBorder="1" applyAlignment="1">
      <alignment horizontal="right"/>
    </xf>
    <xf numFmtId="0" fontId="0" fillId="0" borderId="0" xfId="0" applyFill="1" applyBorder="1"/>
    <xf numFmtId="0" fontId="12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1" fillId="0" borderId="0" xfId="0" applyFont="1" applyBorder="1" applyAlignment="1">
      <alignment horizontal="center" wrapText="1"/>
    </xf>
    <xf numFmtId="0" fontId="1" fillId="0" borderId="0" xfId="14" applyFont="1" applyFill="1" applyBorder="1" applyAlignment="1">
      <alignment horizontal="center" vertical="center" wrapText="1"/>
    </xf>
    <xf numFmtId="164" fontId="1" fillId="0" borderId="0" xfId="14" applyNumberFormat="1" applyFont="1" applyFill="1" applyBorder="1" applyAlignment="1">
      <alignment horizontal="right" vertical="center" wrapText="1"/>
    </xf>
    <xf numFmtId="164" fontId="2" fillId="0" borderId="0" xfId="14" applyNumberFormat="1" applyFont="1" applyFill="1" applyBorder="1" applyAlignment="1">
      <alignment horizontal="right" vertical="center" wrapText="1"/>
    </xf>
    <xf numFmtId="165" fontId="1" fillId="10" borderId="1" xfId="14" applyNumberFormat="1" applyFont="1" applyFill="1" applyBorder="1" applyAlignment="1">
      <alignment horizontal="right" vertical="center" wrapText="1"/>
    </xf>
    <xf numFmtId="165" fontId="2" fillId="11" borderId="1" xfId="1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1" fillId="0" borderId="1" xfId="14" applyNumberFormat="1" applyFont="1" applyFill="1" applyBorder="1" applyAlignment="1">
      <alignment horizontal="right" vertical="center" wrapText="1"/>
    </xf>
    <xf numFmtId="0" fontId="11" fillId="0" borderId="0" xfId="0" applyFont="1"/>
    <xf numFmtId="0" fontId="2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0" borderId="0" xfId="0" applyFont="1"/>
    <xf numFmtId="0" fontId="1" fillId="0" borderId="1" xfId="14" applyFont="1" applyBorder="1" applyAlignment="1">
      <alignment horizontal="center" vertical="center" wrapText="1"/>
    </xf>
    <xf numFmtId="164" fontId="2" fillId="12" borderId="1" xfId="14" applyNumberFormat="1" applyFont="1" applyFill="1" applyBorder="1" applyAlignment="1">
      <alignment horizontal="right" vertical="center" wrapText="1"/>
    </xf>
    <xf numFmtId="164" fontId="2" fillId="12" borderId="1" xfId="14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/>
    </xf>
    <xf numFmtId="164" fontId="1" fillId="10" borderId="4" xfId="14" applyNumberFormat="1" applyFont="1" applyFill="1" applyBorder="1" applyAlignment="1">
      <alignment horizontal="right" vertical="center" wrapText="1"/>
    </xf>
    <xf numFmtId="0" fontId="9" fillId="0" borderId="1" xfId="0" applyFont="1" applyBorder="1" applyAlignment="1">
      <alignment vertical="center" wrapText="1"/>
    </xf>
    <xf numFmtId="49" fontId="11" fillId="0" borderId="0" xfId="0" applyNumberFormat="1" applyFont="1"/>
    <xf numFmtId="165" fontId="1" fillId="0" borderId="1" xfId="14" applyNumberFormat="1" applyFont="1" applyFill="1" applyBorder="1" applyAlignment="1">
      <alignment horizontal="right" vertical="center" wrapText="1"/>
    </xf>
    <xf numFmtId="0" fontId="0" fillId="0" borderId="1" xfId="0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1" fillId="0" borderId="6" xfId="14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10" fillId="11" borderId="3" xfId="0" applyFont="1" applyFill="1" applyBorder="1" applyAlignment="1">
      <alignment wrapText="1"/>
    </xf>
    <xf numFmtId="0" fontId="10" fillId="11" borderId="5" xfId="0" applyFont="1" applyFill="1" applyBorder="1" applyAlignment="1">
      <alignment wrapText="1"/>
    </xf>
    <xf numFmtId="0" fontId="0" fillId="0" borderId="7" xfId="0" applyBorder="1" applyAlignment="1">
      <alignment wrapText="1"/>
    </xf>
    <xf numFmtId="0" fontId="0" fillId="0" borderId="1" xfId="0" applyBorder="1" applyAlignment="1">
      <alignment horizontal="left" vertical="top" wrapText="1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colors>
    <mruColors>
      <color rgb="FFF8F8F8"/>
      <color rgb="FFEEEEEE"/>
      <color rgb="FFADB1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tabSelected="1" view="pageBreakPreview" topLeftCell="A4" zoomScaleNormal="100" zoomScaleSheetLayoutView="100" workbookViewId="0">
      <selection activeCell="F12" sqref="F12"/>
    </sheetView>
  </sheetViews>
  <sheetFormatPr defaultColWidth="9.109375" defaultRowHeight="14.4" x14ac:dyDescent="0.3"/>
  <cols>
    <col min="1" max="1" width="3.88671875" style="1" customWidth="1"/>
    <col min="2" max="2" width="39.5546875" style="1" customWidth="1"/>
    <col min="3" max="3" width="23.77734375" style="1" customWidth="1"/>
    <col min="4" max="5" width="11.6640625" style="1" customWidth="1"/>
    <col min="6" max="6" width="12.6640625" style="1" customWidth="1"/>
    <col min="7" max="7" width="12.6640625" style="9" customWidth="1"/>
    <col min="8" max="8" width="12.6640625" style="1" customWidth="1"/>
    <col min="9" max="9" width="11.6640625" style="1" customWidth="1"/>
    <col min="10" max="10" width="11.6640625" style="9" customWidth="1"/>
    <col min="11" max="11" width="11.6640625" style="1" customWidth="1"/>
    <col min="12" max="12" width="11.6640625" style="9" customWidth="1"/>
    <col min="13" max="13" width="11.6640625" style="1" customWidth="1"/>
    <col min="14" max="14" width="11.6640625" style="9" customWidth="1"/>
    <col min="15" max="15" width="11.6640625" style="1" customWidth="1"/>
    <col min="16" max="16" width="16.109375" style="1" customWidth="1"/>
    <col min="17" max="17" width="11.6640625" style="1" customWidth="1"/>
    <col min="18" max="16384" width="9.109375" style="1"/>
  </cols>
  <sheetData>
    <row r="1" spans="1:29" s="9" customFormat="1" x14ac:dyDescent="0.3">
      <c r="P1" s="26" t="s">
        <v>15</v>
      </c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</row>
    <row r="2" spans="1:29" ht="39.75" customHeight="1" x14ac:dyDescent="0.3">
      <c r="A2" s="41" t="s">
        <v>7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20"/>
      <c r="R2" s="20"/>
    </row>
    <row r="3" spans="1:29" ht="15" customHeight="1" x14ac:dyDescent="0.3">
      <c r="M3" s="12"/>
      <c r="N3" s="12"/>
    </row>
    <row r="4" spans="1:29" s="9" customFormat="1" ht="15" customHeight="1" x14ac:dyDescent="0.3">
      <c r="B4" s="42" t="s">
        <v>19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19"/>
    </row>
    <row r="5" spans="1:29" s="9" customFormat="1" ht="15" customHeight="1" x14ac:dyDescent="0.3">
      <c r="B5" s="46" t="s">
        <v>4</v>
      </c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18"/>
      <c r="Q5" s="18"/>
    </row>
    <row r="6" spans="1:29" s="9" customFormat="1" ht="15" customHeight="1" x14ac:dyDescent="0.3">
      <c r="B6" s="21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48" t="s">
        <v>2</v>
      </c>
      <c r="O6" s="48"/>
      <c r="P6" s="48"/>
      <c r="Q6" s="22"/>
    </row>
    <row r="7" spans="1:29" s="9" customFormat="1" ht="15" customHeight="1" x14ac:dyDescent="0.3">
      <c r="A7" s="43" t="s">
        <v>0</v>
      </c>
      <c r="B7" s="43" t="s">
        <v>14</v>
      </c>
      <c r="C7" s="43" t="s">
        <v>13</v>
      </c>
      <c r="D7" s="45" t="s">
        <v>8</v>
      </c>
      <c r="E7" s="45"/>
      <c r="F7" s="45"/>
      <c r="G7" s="45"/>
      <c r="H7" s="45"/>
      <c r="I7" s="45" t="s">
        <v>5</v>
      </c>
      <c r="J7" s="45"/>
      <c r="K7" s="45" t="s">
        <v>6</v>
      </c>
      <c r="L7" s="45"/>
      <c r="M7" s="45"/>
      <c r="N7" s="45"/>
      <c r="O7" s="45"/>
      <c r="P7" s="45"/>
    </row>
    <row r="8" spans="1:29" ht="39.6" x14ac:dyDescent="0.3">
      <c r="A8" s="43"/>
      <c r="B8" s="43"/>
      <c r="C8" s="43"/>
      <c r="D8" s="23" t="s">
        <v>23</v>
      </c>
      <c r="E8" s="23" t="s">
        <v>24</v>
      </c>
      <c r="F8" s="23" t="s">
        <v>1</v>
      </c>
      <c r="G8" s="23" t="s">
        <v>25</v>
      </c>
      <c r="H8" s="23" t="s">
        <v>26</v>
      </c>
      <c r="I8" s="27" t="s">
        <v>27</v>
      </c>
      <c r="J8" s="23" t="s">
        <v>9</v>
      </c>
      <c r="K8" s="32" t="s">
        <v>16</v>
      </c>
      <c r="L8" s="23" t="s">
        <v>10</v>
      </c>
      <c r="M8" s="32" t="s">
        <v>17</v>
      </c>
      <c r="N8" s="23" t="s">
        <v>11</v>
      </c>
      <c r="O8" s="32" t="s">
        <v>28</v>
      </c>
      <c r="P8" s="23" t="s">
        <v>12</v>
      </c>
      <c r="Q8" s="6"/>
    </row>
    <row r="9" spans="1:29" x14ac:dyDescent="0.3">
      <c r="A9" s="43"/>
      <c r="B9" s="44"/>
      <c r="C9" s="44"/>
      <c r="D9" s="23">
        <v>1</v>
      </c>
      <c r="E9" s="23">
        <v>2</v>
      </c>
      <c r="F9" s="23">
        <v>3</v>
      </c>
      <c r="G9" s="23">
        <v>4</v>
      </c>
      <c r="H9" s="23">
        <v>5</v>
      </c>
      <c r="I9" s="23">
        <v>6</v>
      </c>
      <c r="J9" s="23">
        <v>7</v>
      </c>
      <c r="K9" s="30">
        <v>8</v>
      </c>
      <c r="L9" s="30">
        <v>9</v>
      </c>
      <c r="M9" s="30">
        <v>10</v>
      </c>
      <c r="N9" s="30">
        <v>11</v>
      </c>
      <c r="O9" s="30">
        <v>12</v>
      </c>
      <c r="P9" s="30">
        <v>13</v>
      </c>
      <c r="Q9" s="13"/>
    </row>
    <row r="10" spans="1:29" ht="39.6" x14ac:dyDescent="0.3">
      <c r="A10" s="34">
        <v>1</v>
      </c>
      <c r="B10" s="36" t="s">
        <v>20</v>
      </c>
      <c r="C10" s="33" t="s">
        <v>36</v>
      </c>
      <c r="D10" s="2">
        <v>853</v>
      </c>
      <c r="E10" s="2">
        <v>853</v>
      </c>
      <c r="F10" s="16">
        <f>D10/E10*100%</f>
        <v>1</v>
      </c>
      <c r="G10" s="2">
        <v>297</v>
      </c>
      <c r="H10" s="2">
        <v>581</v>
      </c>
      <c r="I10" s="25">
        <v>581</v>
      </c>
      <c r="J10" s="38">
        <f>I10/E10</f>
        <v>0.6811254396248535</v>
      </c>
      <c r="K10" s="31">
        <v>490</v>
      </c>
      <c r="L10" s="38">
        <f>K10/I10</f>
        <v>0.84337349397590367</v>
      </c>
      <c r="M10" s="31">
        <v>641</v>
      </c>
      <c r="N10" s="38">
        <f>M10/K10</f>
        <v>1.3081632653061224</v>
      </c>
      <c r="O10" s="31">
        <v>571</v>
      </c>
      <c r="P10" s="38">
        <f>O10/M10</f>
        <v>0.89079563182527299</v>
      </c>
      <c r="Q10" s="14"/>
    </row>
    <row r="11" spans="1:29" ht="105.6" x14ac:dyDescent="0.3">
      <c r="A11" s="34">
        <v>2</v>
      </c>
      <c r="B11" s="36" t="s">
        <v>21</v>
      </c>
      <c r="C11" s="33" t="s">
        <v>37</v>
      </c>
      <c r="D11" s="2">
        <v>100</v>
      </c>
      <c r="E11" s="2">
        <v>235</v>
      </c>
      <c r="F11" s="16">
        <f>(D11/E11)*100%</f>
        <v>0.42553191489361702</v>
      </c>
      <c r="G11" s="2">
        <v>144</v>
      </c>
      <c r="H11" s="2">
        <v>0</v>
      </c>
      <c r="I11" s="25">
        <f>G11</f>
        <v>144</v>
      </c>
      <c r="J11" s="38">
        <f t="shared" ref="J11:J12" si="0">I11/E11</f>
        <v>0.61276595744680851</v>
      </c>
      <c r="K11" s="31">
        <v>141</v>
      </c>
      <c r="L11" s="38">
        <f t="shared" ref="L11:L12" si="1">K11/I11</f>
        <v>0.97916666666666663</v>
      </c>
      <c r="M11" s="31">
        <v>125</v>
      </c>
      <c r="N11" s="38">
        <f t="shared" ref="N11:N12" si="2">M11/K11</f>
        <v>0.88652482269503541</v>
      </c>
      <c r="O11" s="31">
        <v>89</v>
      </c>
      <c r="P11" s="38">
        <f t="shared" ref="P11:P12" si="3">O11/M11</f>
        <v>0.71199999999999997</v>
      </c>
      <c r="Q11" s="14"/>
    </row>
    <row r="12" spans="1:29" ht="92.4" x14ac:dyDescent="0.3">
      <c r="A12" s="34">
        <v>3</v>
      </c>
      <c r="B12" s="36" t="s">
        <v>22</v>
      </c>
      <c r="C12" s="33" t="s">
        <v>35</v>
      </c>
      <c r="D12" s="35">
        <v>0</v>
      </c>
      <c r="E12" s="2">
        <v>104</v>
      </c>
      <c r="F12" s="16">
        <f>D12/E12*100%</f>
        <v>0</v>
      </c>
      <c r="G12" s="2">
        <v>0</v>
      </c>
      <c r="H12" s="2">
        <v>84</v>
      </c>
      <c r="I12" s="25">
        <v>84</v>
      </c>
      <c r="J12" s="38">
        <f t="shared" si="0"/>
        <v>0.80769230769230771</v>
      </c>
      <c r="K12" s="31">
        <v>63</v>
      </c>
      <c r="L12" s="38">
        <f t="shared" si="1"/>
        <v>0.75</v>
      </c>
      <c r="M12" s="31">
        <v>84</v>
      </c>
      <c r="N12" s="38">
        <f t="shared" si="2"/>
        <v>1.3333333333333333</v>
      </c>
      <c r="O12" s="31">
        <v>77</v>
      </c>
      <c r="P12" s="38">
        <f t="shared" si="3"/>
        <v>0.91666666666666663</v>
      </c>
      <c r="Q12" s="14"/>
    </row>
    <row r="13" spans="1:29" x14ac:dyDescent="0.3">
      <c r="A13" s="49" t="s">
        <v>3</v>
      </c>
      <c r="B13" s="50"/>
      <c r="C13" s="51"/>
      <c r="D13" s="5">
        <f>SUM(D10:D12)</f>
        <v>953</v>
      </c>
      <c r="E13" s="5">
        <f>SUM(E10:E12)</f>
        <v>1192</v>
      </c>
      <c r="F13" s="17"/>
      <c r="G13" s="4">
        <f>SUM(G10:G12)</f>
        <v>441</v>
      </c>
      <c r="H13" s="4">
        <f>SUM(H10:H12)</f>
        <v>665</v>
      </c>
      <c r="I13" s="4">
        <f>SUM(I10:I12)</f>
        <v>809</v>
      </c>
      <c r="J13" s="4"/>
      <c r="K13" s="4">
        <f>SUM(K10:K12)</f>
        <v>694</v>
      </c>
      <c r="L13" s="4"/>
      <c r="M13" s="4">
        <f>SUM(M10:M12)</f>
        <v>850</v>
      </c>
      <c r="N13" s="4"/>
      <c r="O13" s="4">
        <f>SUM(O10:O12)</f>
        <v>737</v>
      </c>
      <c r="P13" s="4"/>
      <c r="Q13" s="15"/>
    </row>
    <row r="14" spans="1:29" ht="109.8" customHeight="1" x14ac:dyDescent="0.3">
      <c r="A14" s="52" t="s">
        <v>18</v>
      </c>
      <c r="B14" s="52"/>
      <c r="C14" s="39" t="s">
        <v>38</v>
      </c>
      <c r="D14" s="39" t="s">
        <v>38</v>
      </c>
      <c r="E14" s="39" t="s">
        <v>38</v>
      </c>
      <c r="F14" s="39" t="s">
        <v>38</v>
      </c>
      <c r="G14" s="39" t="s">
        <v>38</v>
      </c>
      <c r="H14" s="39" t="s">
        <v>38</v>
      </c>
      <c r="I14" s="39" t="s">
        <v>38</v>
      </c>
      <c r="J14" s="39" t="s">
        <v>38</v>
      </c>
      <c r="K14" s="39" t="s">
        <v>38</v>
      </c>
      <c r="L14" s="39" t="s">
        <v>38</v>
      </c>
      <c r="M14" s="39" t="s">
        <v>38</v>
      </c>
      <c r="N14" s="39" t="s">
        <v>38</v>
      </c>
      <c r="O14" s="39" t="s">
        <v>38</v>
      </c>
      <c r="P14" s="39" t="s">
        <v>38</v>
      </c>
      <c r="Q14" s="7"/>
      <c r="R14" s="7"/>
      <c r="S14" s="7"/>
      <c r="T14" s="7"/>
    </row>
    <row r="15" spans="1:29" s="9" customFormat="1" ht="16.5" customHeight="1" x14ac:dyDescent="0.3">
      <c r="A15" s="28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/>
      <c r="R15" s="7"/>
      <c r="S15" s="7"/>
      <c r="T15" s="7"/>
    </row>
    <row r="16" spans="1:29" x14ac:dyDescent="0.3">
      <c r="B16" s="3"/>
      <c r="C16" s="3"/>
      <c r="D16" s="8"/>
      <c r="E16" s="8"/>
      <c r="F16" s="8"/>
      <c r="G16" s="11"/>
      <c r="H16" s="8"/>
      <c r="I16" s="8"/>
      <c r="K16" s="8"/>
      <c r="L16" s="24"/>
      <c r="M16" s="8"/>
      <c r="N16" s="24"/>
      <c r="O16" s="8"/>
      <c r="P16" s="8"/>
    </row>
    <row r="17" spans="1:7" s="9" customFormat="1" x14ac:dyDescent="0.3">
      <c r="A17" s="29"/>
      <c r="B17" s="40" t="s">
        <v>34</v>
      </c>
      <c r="C17" s="40"/>
      <c r="D17" s="40"/>
      <c r="E17" s="40"/>
      <c r="F17" s="40"/>
      <c r="G17" s="40"/>
    </row>
    <row r="18" spans="1:7" s="9" customFormat="1" x14ac:dyDescent="0.3">
      <c r="A18" s="29"/>
      <c r="B18" s="40" t="s">
        <v>29</v>
      </c>
      <c r="C18" s="40"/>
      <c r="D18" s="40"/>
      <c r="E18" s="40"/>
      <c r="F18" s="40"/>
      <c r="G18" s="40"/>
    </row>
    <row r="19" spans="1:7" s="9" customFormat="1" x14ac:dyDescent="0.3">
      <c r="B19" s="26"/>
      <c r="C19" s="37"/>
      <c r="D19" s="26"/>
      <c r="E19" s="26"/>
      <c r="F19" s="26"/>
      <c r="G19" s="26"/>
    </row>
    <row r="20" spans="1:7" s="9" customFormat="1" x14ac:dyDescent="0.3">
      <c r="B20" s="26" t="s">
        <v>33</v>
      </c>
      <c r="C20" s="37"/>
      <c r="D20" s="26"/>
      <c r="E20" s="26"/>
      <c r="F20" s="26"/>
      <c r="G20" s="26"/>
    </row>
    <row r="21" spans="1:7" s="9" customFormat="1" x14ac:dyDescent="0.3">
      <c r="B21" s="26"/>
      <c r="C21" s="37"/>
      <c r="D21" s="26"/>
      <c r="E21" s="26"/>
      <c r="F21" s="26"/>
      <c r="G21" s="26"/>
    </row>
    <row r="22" spans="1:7" s="9" customFormat="1" x14ac:dyDescent="0.3">
      <c r="B22" s="40" t="s">
        <v>30</v>
      </c>
      <c r="C22" s="40"/>
      <c r="D22" s="40"/>
      <c r="E22" s="40"/>
      <c r="F22" s="40"/>
      <c r="G22" s="40"/>
    </row>
    <row r="23" spans="1:7" s="9" customFormat="1" x14ac:dyDescent="0.3">
      <c r="B23" s="40" t="s">
        <v>31</v>
      </c>
      <c r="C23" s="40"/>
      <c r="D23" s="40"/>
      <c r="E23" s="40"/>
      <c r="F23" s="40"/>
      <c r="G23" s="40"/>
    </row>
    <row r="24" spans="1:7" s="9" customFormat="1" x14ac:dyDescent="0.3">
      <c r="B24" s="26"/>
      <c r="C24" s="37"/>
      <c r="D24" s="26"/>
      <c r="E24" s="26"/>
      <c r="F24" s="26"/>
      <c r="G24" s="26"/>
    </row>
    <row r="25" spans="1:7" s="9" customFormat="1" x14ac:dyDescent="0.3">
      <c r="B25" s="26" t="s">
        <v>32</v>
      </c>
      <c r="C25" s="37"/>
      <c r="D25" s="26"/>
      <c r="E25" s="26"/>
      <c r="F25" s="26"/>
      <c r="G25" s="26"/>
    </row>
    <row r="26" spans="1:7" s="9" customFormat="1" x14ac:dyDescent="0.3"/>
  </sheetData>
  <mergeCells count="16">
    <mergeCell ref="B17:G17"/>
    <mergeCell ref="B18:G18"/>
    <mergeCell ref="B22:G22"/>
    <mergeCell ref="B23:G23"/>
    <mergeCell ref="A2:P2"/>
    <mergeCell ref="B4:P4"/>
    <mergeCell ref="B7:B9"/>
    <mergeCell ref="C7:C9"/>
    <mergeCell ref="D7:H7"/>
    <mergeCell ref="I7:J7"/>
    <mergeCell ref="K7:P7"/>
    <mergeCell ref="B5:O5"/>
    <mergeCell ref="N6:P6"/>
    <mergeCell ref="A13:C13"/>
    <mergeCell ref="A7:A9"/>
    <mergeCell ref="A14:B14"/>
  </mergeCells>
  <pageMargins left="0.23622047244094491" right="0.23622047244094491" top="0.74803149606299213" bottom="0.74803149606299213" header="0.31496062992125984" footer="0.31496062992125984"/>
  <pageSetup paperSize="9" scale="6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неналоговые и гос.пошлина</vt:lpstr>
      <vt:lpstr>'неналоговые и гос.пошлина'!Заголовки_для_печати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Кобук Юлия Михайловна</cp:lastModifiedBy>
  <cp:lastPrinted>2025-06-11T07:55:36Z</cp:lastPrinted>
  <dcterms:created xsi:type="dcterms:W3CDTF">2013-05-28T06:20:25Z</dcterms:created>
  <dcterms:modified xsi:type="dcterms:W3CDTF">2025-06-11T07:56:14Z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